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B39" i="1"/>
  <c r="B31" i="1"/>
  <c r="B22" i="1"/>
  <c r="B13" i="1"/>
  <c r="D5" i="1" l="1"/>
  <c r="C37" i="1" l="1"/>
  <c r="D37" i="1"/>
  <c r="C12" i="1"/>
  <c r="D12" i="1"/>
  <c r="D34" i="1" l="1"/>
  <c r="D35" i="1"/>
  <c r="D36" i="1"/>
  <c r="D33" i="1"/>
  <c r="C34" i="1"/>
  <c r="C35" i="1"/>
  <c r="C36" i="1"/>
  <c r="C33" i="1"/>
  <c r="D28" i="1"/>
  <c r="D29" i="1"/>
  <c r="D30" i="1"/>
  <c r="D27" i="1"/>
  <c r="C28" i="1"/>
  <c r="C29" i="1"/>
  <c r="C30" i="1"/>
  <c r="C27" i="1"/>
  <c r="D24" i="1"/>
  <c r="D25" i="1" s="1"/>
  <c r="C24" i="1"/>
  <c r="C25" i="1" s="1"/>
  <c r="D19" i="1"/>
  <c r="D20" i="1"/>
  <c r="D21" i="1"/>
  <c r="D18" i="1"/>
  <c r="C19" i="1"/>
  <c r="C20" i="1"/>
  <c r="C21" i="1"/>
  <c r="C18" i="1"/>
  <c r="D6" i="1"/>
  <c r="D7" i="1"/>
  <c r="D8" i="1"/>
  <c r="D9" i="1"/>
  <c r="D10" i="1"/>
  <c r="D11" i="1"/>
  <c r="C6" i="1"/>
  <c r="C7" i="1"/>
  <c r="C8" i="1"/>
  <c r="C9" i="1"/>
  <c r="C10" i="1"/>
  <c r="C11" i="1"/>
  <c r="C5" i="1"/>
  <c r="D39" i="1" l="1"/>
  <c r="C39" i="1"/>
  <c r="D31" i="1"/>
  <c r="C31" i="1"/>
  <c r="D22" i="1"/>
  <c r="C22" i="1"/>
  <c r="D13" i="1"/>
  <c r="C13" i="1"/>
  <c r="D40" i="1" l="1"/>
  <c r="C40" i="1"/>
</calcChain>
</file>

<file path=xl/sharedStrings.xml><?xml version="1.0" encoding="utf-8"?>
<sst xmlns="http://schemas.openxmlformats.org/spreadsheetml/2006/main" count="44" uniqueCount="37">
  <si>
    <t> Fakülte/Bölümler</t>
  </si>
  <si>
    <t>ÇİFT ANA DAL</t>
  </si>
  <si>
    <t>YAN DAL</t>
  </si>
  <si>
    <t>Mühendislik Fakültesi</t>
  </si>
  <si>
    <t>Bilgisayar Mühendisliği</t>
  </si>
  <si>
    <t>Elektrik ve Elektronik Mühendisliği</t>
  </si>
  <si>
    <t>Endüstri Mühendisliği</t>
  </si>
  <si>
    <t xml:space="preserve">Makine Mühendisliği </t>
  </si>
  <si>
    <t>Biyomedikal Mühendisliği</t>
  </si>
  <si>
    <t>Malzeme Bilimi ve Nanoteknoloji Mühendisliği</t>
  </si>
  <si>
    <t xml:space="preserve">Mekatronik Yandal Programı </t>
  </si>
  <si>
    <t>TOPLAM</t>
  </si>
  <si>
    <t>Tıp Fakültesi</t>
  </si>
  <si>
    <t>-</t>
  </si>
  <si>
    <t>İktisadi ve İdari Bilimler Fakültesi</t>
  </si>
  <si>
    <t>İktisat</t>
  </si>
  <si>
    <t>İşletme</t>
  </si>
  <si>
    <t>Siyaset Bilimi ve Uluslararsı İlişkiler</t>
  </si>
  <si>
    <t>Uluslararası Girişimcilik</t>
  </si>
  <si>
    <t>Hukuk Fakültesi</t>
  </si>
  <si>
    <t>Güzel Sanatlar, Mimarlık ve Tasarım Fakültesi</t>
  </si>
  <si>
    <t>Mimarlık</t>
  </si>
  <si>
    <t>İç Mimarlık ve Çevre Tasarımı</t>
  </si>
  <si>
    <t>Görsel İletişim Tasarımı</t>
  </si>
  <si>
    <t>Endüstriyel Tasarım</t>
  </si>
  <si>
    <t>Fen Edebiyat Fakültesi</t>
  </si>
  <si>
    <t xml:space="preserve">Tarih </t>
  </si>
  <si>
    <t>Türk Dili ve Edebiyatı</t>
  </si>
  <si>
    <t>İngiliz Dili ve Edebiyatı</t>
  </si>
  <si>
    <t>Psikoloji</t>
  </si>
  <si>
    <t>Çeviri Bilimi Yandal Programı</t>
  </si>
  <si>
    <t>Matematik</t>
  </si>
  <si>
    <t xml:space="preserve">GENEL TOPLAM </t>
  </si>
  <si>
    <t>Yapay Zeka Mühendisliği</t>
  </si>
  <si>
    <t>GÜZ - BAHAR - YAZ</t>
  </si>
  <si>
    <t>2021-2022 YKS KONTENJANLARI</t>
  </si>
  <si>
    <t>TOBB ETÜ 2021-2022 EĞİTİM ÖĞRETİM YILI ÇİFT ANA DAL - YAN DAL PROGRAM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</si>
</sst>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Calibri Light"/>
      <family val="2"/>
      <charset val="162"/>
    </font>
    <font>
      <b/>
      <sz val="9"/>
      <color rgb="FF000000"/>
      <name val="Calibri Light"/>
      <family val="2"/>
      <charset val="162"/>
    </font>
    <font>
      <sz val="11"/>
      <color rgb="FF000000"/>
      <name val="Calibri Light"/>
      <family val="2"/>
      <charset val="162"/>
    </font>
    <font>
      <b/>
      <sz val="11"/>
      <color rgb="FF000000"/>
      <name val="Calibri Light"/>
      <family val="2"/>
      <charset val="162"/>
    </font>
    <font>
      <b/>
      <sz val="11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19" workbookViewId="0">
      <selection activeCell="B36" sqref="B36"/>
    </sheetView>
  </sheetViews>
  <sheetFormatPr defaultRowHeight="15" x14ac:dyDescent="0.25"/>
  <cols>
    <col min="1" max="1" width="50" customWidth="1"/>
    <col min="2" max="2" width="22.5703125" customWidth="1"/>
    <col min="3" max="3" width="15.42578125" customWidth="1"/>
  </cols>
  <sheetData>
    <row r="1" spans="1:5" x14ac:dyDescent="0.25">
      <c r="A1" s="19" t="s">
        <v>36</v>
      </c>
      <c r="B1" s="19"/>
      <c r="C1" s="19"/>
      <c r="D1" s="19"/>
      <c r="E1" s="1"/>
    </row>
    <row r="2" spans="1:5" ht="58.15" customHeight="1" x14ac:dyDescent="0.25">
      <c r="A2" s="3"/>
      <c r="B2" s="12" t="s">
        <v>35</v>
      </c>
      <c r="C2" s="20" t="s">
        <v>34</v>
      </c>
      <c r="D2" s="20"/>
      <c r="E2" s="1"/>
    </row>
    <row r="3" spans="1:5" ht="15.75" x14ac:dyDescent="0.25">
      <c r="A3" s="3" t="s">
        <v>0</v>
      </c>
      <c r="B3" s="3"/>
      <c r="C3" s="4" t="s">
        <v>1</v>
      </c>
      <c r="D3" s="4" t="s">
        <v>2</v>
      </c>
      <c r="E3" s="2"/>
    </row>
    <row r="4" spans="1:5" ht="15.75" x14ac:dyDescent="0.25">
      <c r="A4" s="18" t="s">
        <v>3</v>
      </c>
      <c r="B4" s="18"/>
      <c r="C4" s="18"/>
      <c r="D4" s="18"/>
      <c r="E4" s="2"/>
    </row>
    <row r="5" spans="1:5" x14ac:dyDescent="0.25">
      <c r="A5" s="5" t="s">
        <v>4</v>
      </c>
      <c r="B5" s="5">
        <v>80</v>
      </c>
      <c r="C5" s="6">
        <f>B5*10%</f>
        <v>8</v>
      </c>
      <c r="D5" s="6">
        <f>B5*0.2</f>
        <v>16</v>
      </c>
      <c r="E5" s="2"/>
    </row>
    <row r="6" spans="1:5" x14ac:dyDescent="0.25">
      <c r="A6" s="5" t="s">
        <v>5</v>
      </c>
      <c r="B6" s="5">
        <v>80</v>
      </c>
      <c r="C6" s="6">
        <f t="shared" ref="C6:C12" si="0">B6*10%</f>
        <v>8</v>
      </c>
      <c r="D6" s="6">
        <f t="shared" ref="D6:D12" si="1">B6*20%</f>
        <v>16</v>
      </c>
      <c r="E6" s="2"/>
    </row>
    <row r="7" spans="1:5" x14ac:dyDescent="0.25">
      <c r="A7" s="5" t="s">
        <v>6</v>
      </c>
      <c r="B7" s="5">
        <v>80</v>
      </c>
      <c r="C7" s="6">
        <f t="shared" si="0"/>
        <v>8</v>
      </c>
      <c r="D7" s="6">
        <f t="shared" si="1"/>
        <v>16</v>
      </c>
      <c r="E7" s="2"/>
    </row>
    <row r="8" spans="1:5" x14ac:dyDescent="0.25">
      <c r="A8" s="5" t="s">
        <v>7</v>
      </c>
      <c r="B8" s="5">
        <v>80</v>
      </c>
      <c r="C8" s="6">
        <f t="shared" si="0"/>
        <v>8</v>
      </c>
      <c r="D8" s="6">
        <f t="shared" si="1"/>
        <v>16</v>
      </c>
      <c r="E8" s="2"/>
    </row>
    <row r="9" spans="1:5" x14ac:dyDescent="0.25">
      <c r="A9" s="5" t="s">
        <v>8</v>
      </c>
      <c r="B9" s="5">
        <v>40</v>
      </c>
      <c r="C9" s="6">
        <f t="shared" si="0"/>
        <v>4</v>
      </c>
      <c r="D9" s="6">
        <f t="shared" si="1"/>
        <v>8</v>
      </c>
      <c r="E9" s="2"/>
    </row>
    <row r="10" spans="1:5" x14ac:dyDescent="0.25">
      <c r="A10" s="5" t="s">
        <v>33</v>
      </c>
      <c r="B10" s="5">
        <v>30</v>
      </c>
      <c r="C10" s="6">
        <f t="shared" si="0"/>
        <v>3</v>
      </c>
      <c r="D10" s="6">
        <f t="shared" si="1"/>
        <v>6</v>
      </c>
      <c r="E10" s="2"/>
    </row>
    <row r="11" spans="1:5" x14ac:dyDescent="0.25">
      <c r="A11" s="5" t="s">
        <v>9</v>
      </c>
      <c r="B11" s="5">
        <v>40</v>
      </c>
      <c r="C11" s="6">
        <f t="shared" si="0"/>
        <v>4</v>
      </c>
      <c r="D11" s="6">
        <f t="shared" si="1"/>
        <v>8</v>
      </c>
      <c r="E11" s="2"/>
    </row>
    <row r="12" spans="1:5" x14ac:dyDescent="0.25">
      <c r="A12" s="5" t="s">
        <v>10</v>
      </c>
      <c r="B12" s="5">
        <v>80</v>
      </c>
      <c r="C12" s="6">
        <f t="shared" si="0"/>
        <v>8</v>
      </c>
      <c r="D12" s="6">
        <f t="shared" si="1"/>
        <v>16</v>
      </c>
      <c r="E12" s="2"/>
    </row>
    <row r="13" spans="1:5" x14ac:dyDescent="0.25">
      <c r="A13" s="7" t="s">
        <v>11</v>
      </c>
      <c r="B13" s="7">
        <f>SUM(B5:B12)</f>
        <v>510</v>
      </c>
      <c r="C13" s="8">
        <f t="shared" ref="C13:D13" si="2">SUM(C5:C12)</f>
        <v>51</v>
      </c>
      <c r="D13" s="8">
        <f t="shared" si="2"/>
        <v>102</v>
      </c>
      <c r="E13" s="2"/>
    </row>
    <row r="14" spans="1:5" ht="15.75" x14ac:dyDescent="0.25">
      <c r="A14" s="16" t="s">
        <v>12</v>
      </c>
      <c r="B14" s="16"/>
      <c r="C14" s="16"/>
      <c r="D14" s="16"/>
      <c r="E14" s="2"/>
    </row>
    <row r="15" spans="1:5" x14ac:dyDescent="0.25">
      <c r="A15" s="5" t="s">
        <v>12</v>
      </c>
      <c r="B15" s="5">
        <v>43</v>
      </c>
      <c r="C15" s="6" t="s">
        <v>13</v>
      </c>
      <c r="D15" s="6" t="s">
        <v>13</v>
      </c>
      <c r="E15" s="2"/>
    </row>
    <row r="16" spans="1:5" ht="15.75" x14ac:dyDescent="0.25">
      <c r="A16" s="9" t="s">
        <v>11</v>
      </c>
      <c r="B16" s="9"/>
      <c r="C16" s="6"/>
      <c r="D16" s="6"/>
      <c r="E16" s="2"/>
    </row>
    <row r="17" spans="1:5" ht="15.75" x14ac:dyDescent="0.25">
      <c r="A17" s="16" t="s">
        <v>14</v>
      </c>
      <c r="B17" s="16"/>
      <c r="C17" s="16"/>
      <c r="D17" s="16"/>
      <c r="E17" s="2"/>
    </row>
    <row r="18" spans="1:5" x14ac:dyDescent="0.25">
      <c r="A18" s="5" t="s">
        <v>15</v>
      </c>
      <c r="B18" s="5">
        <v>40</v>
      </c>
      <c r="C18" s="6">
        <f>B18*10%</f>
        <v>4</v>
      </c>
      <c r="D18" s="6">
        <f>B18*20%</f>
        <v>8</v>
      </c>
      <c r="E18" s="2"/>
    </row>
    <row r="19" spans="1:5" x14ac:dyDescent="0.25">
      <c r="A19" s="5" t="s">
        <v>16</v>
      </c>
      <c r="B19" s="5">
        <v>49</v>
      </c>
      <c r="C19" s="13">
        <f t="shared" ref="C19:C21" si="3">B19*10%</f>
        <v>4.9000000000000004</v>
      </c>
      <c r="D19" s="13">
        <f t="shared" ref="D19:D21" si="4">B19*20%</f>
        <v>9.8000000000000007</v>
      </c>
      <c r="E19" s="2"/>
    </row>
    <row r="20" spans="1:5" x14ac:dyDescent="0.25">
      <c r="A20" s="5" t="s">
        <v>17</v>
      </c>
      <c r="B20" s="5">
        <v>49</v>
      </c>
      <c r="C20" s="13">
        <f t="shared" si="3"/>
        <v>4.9000000000000004</v>
      </c>
      <c r="D20" s="13">
        <f t="shared" si="4"/>
        <v>9.8000000000000007</v>
      </c>
      <c r="E20" s="2"/>
    </row>
    <row r="21" spans="1:5" x14ac:dyDescent="0.25">
      <c r="A21" s="5" t="s">
        <v>18</v>
      </c>
      <c r="B21" s="5">
        <v>16</v>
      </c>
      <c r="C21" s="13">
        <f t="shared" si="3"/>
        <v>1.6</v>
      </c>
      <c r="D21" s="13">
        <f t="shared" si="4"/>
        <v>3.2</v>
      </c>
      <c r="E21" s="2"/>
    </row>
    <row r="22" spans="1:5" x14ac:dyDescent="0.25">
      <c r="A22" s="10" t="s">
        <v>11</v>
      </c>
      <c r="B22" s="10">
        <f>SUM(B18:B21)</f>
        <v>154</v>
      </c>
      <c r="C22" s="14">
        <f t="shared" ref="C22:D22" si="5">SUM(C18:C21)</f>
        <v>15.4</v>
      </c>
      <c r="D22" s="14">
        <f t="shared" si="5"/>
        <v>30.8</v>
      </c>
      <c r="E22" s="2"/>
    </row>
    <row r="23" spans="1:5" ht="15.75" x14ac:dyDescent="0.25">
      <c r="A23" s="17"/>
      <c r="B23" s="17"/>
      <c r="C23" s="17"/>
      <c r="D23" s="17"/>
      <c r="E23" s="2"/>
    </row>
    <row r="24" spans="1:5" x14ac:dyDescent="0.25">
      <c r="A24" s="11" t="s">
        <v>19</v>
      </c>
      <c r="B24" s="11">
        <v>103</v>
      </c>
      <c r="C24" s="13">
        <f>B24*10%</f>
        <v>10.3</v>
      </c>
      <c r="D24" s="13">
        <f>B24*20%</f>
        <v>20.6</v>
      </c>
      <c r="E24" s="2"/>
    </row>
    <row r="25" spans="1:5" x14ac:dyDescent="0.25">
      <c r="A25" s="7" t="s">
        <v>11</v>
      </c>
      <c r="B25" s="7"/>
      <c r="C25" s="14">
        <f>C24</f>
        <v>10.3</v>
      </c>
      <c r="D25" s="14">
        <f>D24</f>
        <v>20.6</v>
      </c>
      <c r="E25" s="2"/>
    </row>
    <row r="26" spans="1:5" ht="15.75" x14ac:dyDescent="0.25">
      <c r="A26" s="18" t="s">
        <v>20</v>
      </c>
      <c r="B26" s="18"/>
      <c r="C26" s="18"/>
      <c r="D26" s="18"/>
      <c r="E26" s="2"/>
    </row>
    <row r="27" spans="1:5" x14ac:dyDescent="0.25">
      <c r="A27" s="5" t="s">
        <v>21</v>
      </c>
      <c r="B27" s="5">
        <v>49</v>
      </c>
      <c r="C27" s="13">
        <f>B27*10%</f>
        <v>4.9000000000000004</v>
      </c>
      <c r="D27" s="13">
        <f>B27*20%</f>
        <v>9.8000000000000007</v>
      </c>
      <c r="E27" s="2"/>
    </row>
    <row r="28" spans="1:5" x14ac:dyDescent="0.25">
      <c r="A28" s="5" t="s">
        <v>22</v>
      </c>
      <c r="B28" s="5">
        <v>49</v>
      </c>
      <c r="C28" s="13">
        <f t="shared" ref="C28:C30" si="6">B28*10%</f>
        <v>4.9000000000000004</v>
      </c>
      <c r="D28" s="13">
        <f t="shared" ref="D28:D30" si="7">B28*20%</f>
        <v>9.8000000000000007</v>
      </c>
      <c r="E28" s="2"/>
    </row>
    <row r="29" spans="1:5" x14ac:dyDescent="0.25">
      <c r="A29" s="5" t="s">
        <v>23</v>
      </c>
      <c r="B29" s="5">
        <v>40</v>
      </c>
      <c r="C29" s="6">
        <f t="shared" si="6"/>
        <v>4</v>
      </c>
      <c r="D29" s="6">
        <f t="shared" si="7"/>
        <v>8</v>
      </c>
      <c r="E29" s="2"/>
    </row>
    <row r="30" spans="1:5" x14ac:dyDescent="0.25">
      <c r="A30" s="5" t="s">
        <v>24</v>
      </c>
      <c r="B30" s="5">
        <v>29</v>
      </c>
      <c r="C30" s="13">
        <f t="shared" si="6"/>
        <v>2.9000000000000004</v>
      </c>
      <c r="D30" s="13">
        <f t="shared" si="7"/>
        <v>5.8000000000000007</v>
      </c>
      <c r="E30" s="2"/>
    </row>
    <row r="31" spans="1:5" x14ac:dyDescent="0.25">
      <c r="A31" s="7" t="s">
        <v>11</v>
      </c>
      <c r="B31" s="7">
        <f>SUM(B27:B30)</f>
        <v>167</v>
      </c>
      <c r="C31" s="14">
        <f t="shared" ref="C31:D31" si="8">SUM(C27:C30)</f>
        <v>16.700000000000003</v>
      </c>
      <c r="D31" s="14">
        <f t="shared" si="8"/>
        <v>33.400000000000006</v>
      </c>
      <c r="E31" s="2"/>
    </row>
    <row r="32" spans="1:5" ht="15.75" x14ac:dyDescent="0.25">
      <c r="A32" s="18" t="s">
        <v>25</v>
      </c>
      <c r="B32" s="18"/>
      <c r="C32" s="18"/>
      <c r="D32" s="18"/>
      <c r="E32" s="2"/>
    </row>
    <row r="33" spans="1:5" x14ac:dyDescent="0.25">
      <c r="A33" s="5" t="s">
        <v>26</v>
      </c>
      <c r="B33" s="5">
        <v>10</v>
      </c>
      <c r="C33" s="6">
        <f>B33*10%</f>
        <v>1</v>
      </c>
      <c r="D33" s="6">
        <f>B33*20%</f>
        <v>2</v>
      </c>
      <c r="E33" s="2"/>
    </row>
    <row r="34" spans="1:5" x14ac:dyDescent="0.25">
      <c r="A34" s="5" t="s">
        <v>27</v>
      </c>
      <c r="B34" s="5">
        <v>10</v>
      </c>
      <c r="C34" s="6">
        <f t="shared" ref="C34:C38" si="9">B34*10%</f>
        <v>1</v>
      </c>
      <c r="D34" s="6">
        <f t="shared" ref="D34:D38" si="10">B34*20%</f>
        <v>2</v>
      </c>
      <c r="E34" s="2"/>
    </row>
    <row r="35" spans="1:5" x14ac:dyDescent="0.25">
      <c r="A35" s="5" t="s">
        <v>28</v>
      </c>
      <c r="B35" s="5">
        <v>43</v>
      </c>
      <c r="C35" s="13">
        <f t="shared" si="9"/>
        <v>4.3</v>
      </c>
      <c r="D35" s="13">
        <f t="shared" si="10"/>
        <v>8.6</v>
      </c>
      <c r="E35" s="2"/>
    </row>
    <row r="36" spans="1:5" x14ac:dyDescent="0.25">
      <c r="A36" s="5" t="s">
        <v>29</v>
      </c>
      <c r="B36" s="5">
        <v>63</v>
      </c>
      <c r="C36" s="13">
        <f t="shared" si="9"/>
        <v>6.3000000000000007</v>
      </c>
      <c r="D36" s="13">
        <f t="shared" si="10"/>
        <v>12.600000000000001</v>
      </c>
      <c r="E36" s="2"/>
    </row>
    <row r="37" spans="1:5" x14ac:dyDescent="0.25">
      <c r="A37" s="5" t="s">
        <v>30</v>
      </c>
      <c r="B37" s="5">
        <v>43</v>
      </c>
      <c r="C37" s="13">
        <f t="shared" si="9"/>
        <v>4.3</v>
      </c>
      <c r="D37" s="13">
        <f t="shared" si="10"/>
        <v>8.6</v>
      </c>
      <c r="E37" s="2"/>
    </row>
    <row r="38" spans="1:5" x14ac:dyDescent="0.25">
      <c r="A38" s="5" t="s">
        <v>31</v>
      </c>
      <c r="B38" s="5">
        <v>80</v>
      </c>
      <c r="C38" s="6">
        <f t="shared" si="9"/>
        <v>8</v>
      </c>
      <c r="D38" s="6">
        <f t="shared" si="10"/>
        <v>16</v>
      </c>
      <c r="E38" s="2"/>
    </row>
    <row r="39" spans="1:5" x14ac:dyDescent="0.25">
      <c r="A39" s="7" t="s">
        <v>11</v>
      </c>
      <c r="B39" s="7">
        <f>SUM(B33:B38)</f>
        <v>249</v>
      </c>
      <c r="C39" s="14">
        <f>SUM(C33:C38)</f>
        <v>24.900000000000002</v>
      </c>
      <c r="D39" s="14">
        <f>SUM(D33:D38)</f>
        <v>49.800000000000004</v>
      </c>
      <c r="E39" s="1"/>
    </row>
    <row r="40" spans="1:5" ht="15.75" x14ac:dyDescent="0.25">
      <c r="A40" s="9" t="s">
        <v>32</v>
      </c>
      <c r="B40" s="9"/>
      <c r="C40" s="15">
        <f>SUM(C39+C31+C25+C22+C16+C13)</f>
        <v>118.30000000000001</v>
      </c>
      <c r="D40" s="15">
        <f>SUM(D39+D31+D25+D22+D16+D13)</f>
        <v>236.60000000000002</v>
      </c>
      <c r="E40" s="2"/>
    </row>
    <row r="41" spans="1:5" x14ac:dyDescent="0.25">
      <c r="A41" s="2"/>
      <c r="B41" s="2"/>
      <c r="C41" s="2"/>
      <c r="D41" s="2"/>
      <c r="E41" s="2"/>
    </row>
  </sheetData>
  <mergeCells count="8">
    <mergeCell ref="A17:D17"/>
    <mergeCell ref="A23:D23"/>
    <mergeCell ref="A26:D26"/>
    <mergeCell ref="A32:D32"/>
    <mergeCell ref="A1:D1"/>
    <mergeCell ref="C2:D2"/>
    <mergeCell ref="A4:D4"/>
    <mergeCell ref="A14:D14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2021-08-06T08:49:42Z</dcterms:modified>
</cp:coreProperties>
</file>