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B27" i="1"/>
  <c r="G26" i="1"/>
  <c r="F26" i="1"/>
  <c r="F27" i="1" s="1"/>
  <c r="E26" i="1"/>
  <c r="C26" i="1" s="1"/>
  <c r="G25" i="1"/>
  <c r="H25" i="1" s="1"/>
  <c r="F25" i="1"/>
  <c r="E25" i="1"/>
  <c r="C25" i="1"/>
  <c r="H24" i="1"/>
  <c r="G24" i="1"/>
  <c r="F24" i="1"/>
  <c r="E24" i="1"/>
  <c r="C24" i="1"/>
  <c r="G23" i="1"/>
  <c r="F23" i="1"/>
  <c r="H23" i="1" s="1"/>
  <c r="E23" i="1"/>
  <c r="C23" i="1" s="1"/>
  <c r="G22" i="1"/>
  <c r="F22" i="1"/>
  <c r="H22" i="1" s="1"/>
  <c r="E22" i="1"/>
  <c r="C22" i="1" s="1"/>
  <c r="G21" i="1"/>
  <c r="H21" i="1" s="1"/>
  <c r="F21" i="1"/>
  <c r="E21" i="1"/>
  <c r="C21" i="1"/>
  <c r="H20" i="1"/>
  <c r="G20" i="1"/>
  <c r="F20" i="1"/>
  <c r="E20" i="1"/>
  <c r="C20" i="1"/>
  <c r="G19" i="1"/>
  <c r="F19" i="1"/>
  <c r="H19" i="1" s="1"/>
  <c r="E19" i="1"/>
  <c r="C19" i="1" s="1"/>
  <c r="G18" i="1"/>
  <c r="F18" i="1"/>
  <c r="H18" i="1" s="1"/>
  <c r="E18" i="1"/>
  <c r="C18" i="1" s="1"/>
  <c r="G17" i="1"/>
  <c r="H17" i="1" s="1"/>
  <c r="F17" i="1"/>
  <c r="E17" i="1"/>
  <c r="C17" i="1"/>
  <c r="H16" i="1"/>
  <c r="G16" i="1"/>
  <c r="F16" i="1"/>
  <c r="E16" i="1"/>
  <c r="C16" i="1"/>
  <c r="G15" i="1"/>
  <c r="F15" i="1"/>
  <c r="H15" i="1" s="1"/>
  <c r="E15" i="1"/>
  <c r="C15" i="1" s="1"/>
  <c r="G14" i="1"/>
  <c r="F14" i="1"/>
  <c r="H14" i="1" s="1"/>
  <c r="E14" i="1"/>
  <c r="C14" i="1" s="1"/>
  <c r="H13" i="1"/>
  <c r="E13" i="1"/>
  <c r="G12" i="1"/>
  <c r="F12" i="1"/>
  <c r="H12" i="1" s="1"/>
  <c r="E12" i="1"/>
  <c r="C12" i="1" s="1"/>
  <c r="G11" i="1"/>
  <c r="F11" i="1"/>
  <c r="H11" i="1" s="1"/>
  <c r="E11" i="1"/>
  <c r="C11" i="1" s="1"/>
  <c r="G10" i="1"/>
  <c r="H10" i="1" s="1"/>
  <c r="F10" i="1"/>
  <c r="E10" i="1"/>
  <c r="C10" i="1"/>
  <c r="H9" i="1"/>
  <c r="G9" i="1"/>
  <c r="F9" i="1"/>
  <c r="E9" i="1"/>
  <c r="C9" i="1"/>
  <c r="G8" i="1"/>
  <c r="F8" i="1"/>
  <c r="H8" i="1" s="1"/>
  <c r="E8" i="1"/>
  <c r="C8" i="1" s="1"/>
  <c r="G7" i="1"/>
  <c r="F7" i="1"/>
  <c r="H7" i="1" s="1"/>
  <c r="E7" i="1"/>
  <c r="C7" i="1" s="1"/>
  <c r="G6" i="1"/>
  <c r="H6" i="1" s="1"/>
  <c r="F6" i="1"/>
  <c r="E6" i="1"/>
  <c r="C6" i="1"/>
  <c r="H5" i="1"/>
  <c r="E5" i="1"/>
  <c r="G4" i="1"/>
  <c r="F4" i="1"/>
  <c r="H4" i="1" s="1"/>
  <c r="E4" i="1"/>
  <c r="E27" i="1" s="1"/>
  <c r="C4" i="1" l="1"/>
  <c r="C27" i="1" s="1"/>
  <c r="H26" i="1"/>
  <c r="H27" i="1" s="1"/>
  <c r="G27" i="1"/>
</calcChain>
</file>

<file path=xl/sharedStrings.xml><?xml version="1.0" encoding="utf-8"?>
<sst xmlns="http://schemas.openxmlformats.org/spreadsheetml/2006/main" count="35" uniqueCount="34">
  <si>
    <t>BÖLÜM</t>
  </si>
  <si>
    <t>2021-2022 YKS KONTJ.</t>
  </si>
  <si>
    <t>Üniversite İçi Kontenjan (Taban Puan)</t>
  </si>
  <si>
    <t>Üniversite İçi Kontenjan (Akademik Başarı)</t>
  </si>
  <si>
    <t xml:space="preserve">2.Sınıf </t>
  </si>
  <si>
    <t xml:space="preserve">3.Sınıf             1. Dönem </t>
  </si>
  <si>
    <t>TOPLAM (B=%15)</t>
  </si>
  <si>
    <t xml:space="preserve">TOPLAM </t>
  </si>
  <si>
    <t>İngiliz Dili ve Edebiyatı</t>
  </si>
  <si>
    <t>Matematik (*)</t>
  </si>
  <si>
    <t>Psikoloji</t>
  </si>
  <si>
    <t>Tarih</t>
  </si>
  <si>
    <t>Türk Dili ve Edebiyatı</t>
  </si>
  <si>
    <t>Endüstriyel Tasarım</t>
  </si>
  <si>
    <t>Görsel İletişim Tasarımı</t>
  </si>
  <si>
    <t>İçmimarlık ve Çevre Tasarımı</t>
  </si>
  <si>
    <t>Mimarlık</t>
  </si>
  <si>
    <t>Sanat ve Tasarım (*)</t>
  </si>
  <si>
    <t>Hukuk</t>
  </si>
  <si>
    <t>İktisat</t>
  </si>
  <si>
    <t>İşletme</t>
  </si>
  <si>
    <t>Siyaset Bilimi ve Uluslararası İlişkiler</t>
  </si>
  <si>
    <t>Uluslararası Girişimcilik</t>
  </si>
  <si>
    <t>Bilgisayar Mühendisliği</t>
  </si>
  <si>
    <t>Biyomedikal Mühendisliği</t>
  </si>
  <si>
    <t>Elektrik Elektronik Mühendisliği</t>
  </si>
  <si>
    <t>Endüstri Mühendisliği</t>
  </si>
  <si>
    <t>Makine Mühendisliği</t>
  </si>
  <si>
    <t>Malzeme Bilimi ve Nanoteknoloji Mühendisliği</t>
  </si>
  <si>
    <t>Yapay Zeka Mühendisliği</t>
  </si>
  <si>
    <t xml:space="preserve">Tıp </t>
  </si>
  <si>
    <t>Toplam</t>
  </si>
  <si>
    <t>2021-2022 Eğitim Öğretim Yılı Yatay Geçiş Kontenjanları</t>
  </si>
  <si>
    <t xml:space="preserve">3.Sınıf 1. Dönem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</si>
</sst>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name val="Calibri"/>
      <family val="2"/>
      <charset val="162"/>
    </font>
    <font>
      <b/>
      <sz val="8"/>
      <name val="Calibri"/>
      <family val="2"/>
      <charset val="162"/>
    </font>
    <font>
      <sz val="9"/>
      <name val="Calibri"/>
      <family val="2"/>
      <charset val="162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J9" sqref="J9"/>
    </sheetView>
  </sheetViews>
  <sheetFormatPr defaultRowHeight="15" x14ac:dyDescent="0.25"/>
  <cols>
    <col min="1" max="1" width="38.85546875" bestFit="1" customWidth="1"/>
    <col min="2" max="4" width="8.85546875" style="12"/>
    <col min="5" max="6" width="8.85546875" style="13"/>
    <col min="7" max="7" width="9.7109375" style="13" customWidth="1"/>
    <col min="8" max="8" width="12.85546875" style="13" customWidth="1"/>
  </cols>
  <sheetData>
    <row r="1" spans="1:8" ht="14.45" customHeight="1" x14ac:dyDescent="0.25">
      <c r="A1" s="18" t="s">
        <v>32</v>
      </c>
      <c r="B1" s="18"/>
      <c r="C1" s="18"/>
      <c r="D1" s="18"/>
      <c r="E1" s="18"/>
      <c r="F1" s="18"/>
      <c r="G1" s="18"/>
      <c r="H1" s="18"/>
    </row>
    <row r="2" spans="1:8" x14ac:dyDescent="0.25">
      <c r="A2" s="14" t="s">
        <v>0</v>
      </c>
      <c r="B2" s="15" t="s">
        <v>1</v>
      </c>
      <c r="C2" s="17" t="s">
        <v>2</v>
      </c>
      <c r="D2" s="17"/>
      <c r="E2" s="17"/>
      <c r="F2" s="17" t="s">
        <v>3</v>
      </c>
      <c r="G2" s="17"/>
      <c r="H2" s="17"/>
    </row>
    <row r="3" spans="1:8" ht="24" x14ac:dyDescent="0.25">
      <c r="A3" s="14"/>
      <c r="B3" s="16"/>
      <c r="C3" s="1" t="s">
        <v>4</v>
      </c>
      <c r="D3" s="2" t="s">
        <v>5</v>
      </c>
      <c r="E3" s="3" t="s">
        <v>6</v>
      </c>
      <c r="F3" s="1" t="s">
        <v>4</v>
      </c>
      <c r="G3" s="2" t="s">
        <v>33</v>
      </c>
      <c r="H3" s="3" t="s">
        <v>7</v>
      </c>
    </row>
    <row r="4" spans="1:8" x14ac:dyDescent="0.25">
      <c r="A4" s="4" t="s">
        <v>8</v>
      </c>
      <c r="B4" s="5">
        <v>43</v>
      </c>
      <c r="C4" s="6">
        <f>E4-1</f>
        <v>5</v>
      </c>
      <c r="D4" s="6">
        <v>1</v>
      </c>
      <c r="E4" s="6">
        <f>ROUND(0.15*B4,0)</f>
        <v>6</v>
      </c>
      <c r="F4" s="7" t="str">
        <f>IF(B4&lt;51,"2",IF(B4&lt;101,"3",IF(B4&lt;102,"4","4")))</f>
        <v>2</v>
      </c>
      <c r="G4" s="7" t="str">
        <f>IF(B4&lt;51,"2",IF(B4&lt;101,"3",IF(B4&lt;102,"4","4")))</f>
        <v>2</v>
      </c>
      <c r="H4" s="7">
        <f>F4+G4</f>
        <v>4</v>
      </c>
    </row>
    <row r="5" spans="1:8" x14ac:dyDescent="0.25">
      <c r="A5" s="4" t="s">
        <v>9</v>
      </c>
      <c r="B5" s="5">
        <v>0</v>
      </c>
      <c r="C5" s="6">
        <v>0</v>
      </c>
      <c r="D5" s="8">
        <v>0</v>
      </c>
      <c r="E5" s="6">
        <f t="shared" ref="E5:E26" si="0">ROUND(0.15*B5,0)</f>
        <v>0</v>
      </c>
      <c r="F5" s="7">
        <v>0</v>
      </c>
      <c r="G5" s="7">
        <v>0</v>
      </c>
      <c r="H5" s="7">
        <f t="shared" ref="H5:H26" si="1">F5+G5</f>
        <v>0</v>
      </c>
    </row>
    <row r="6" spans="1:8" x14ac:dyDescent="0.25">
      <c r="A6" s="4" t="s">
        <v>10</v>
      </c>
      <c r="B6" s="5">
        <v>63</v>
      </c>
      <c r="C6" s="6">
        <f t="shared" ref="C6:C26" si="2">E6-1</f>
        <v>8</v>
      </c>
      <c r="D6" s="8">
        <v>1</v>
      </c>
      <c r="E6" s="6">
        <f t="shared" si="0"/>
        <v>9</v>
      </c>
      <c r="F6" s="7" t="str">
        <f t="shared" ref="F6:F26" si="3">IF(B6&lt;51,"2",IF(B6&lt;101,"3",IF(B6&lt;102,"4","4")))</f>
        <v>3</v>
      </c>
      <c r="G6" s="7" t="str">
        <f t="shared" ref="G6:G26" si="4">IF(B6&lt;51,"2",IF(B6&lt;101,"3",IF(B6&lt;102,"4","4")))</f>
        <v>3</v>
      </c>
      <c r="H6" s="7">
        <f t="shared" si="1"/>
        <v>6</v>
      </c>
    </row>
    <row r="7" spans="1:8" x14ac:dyDescent="0.25">
      <c r="A7" s="4" t="s">
        <v>11</v>
      </c>
      <c r="B7" s="5">
        <v>10</v>
      </c>
      <c r="C7" s="6">
        <f t="shared" si="2"/>
        <v>1</v>
      </c>
      <c r="D7" s="8">
        <v>1</v>
      </c>
      <c r="E7" s="6">
        <f t="shared" si="0"/>
        <v>2</v>
      </c>
      <c r="F7" s="7" t="str">
        <f t="shared" si="3"/>
        <v>2</v>
      </c>
      <c r="G7" s="7" t="str">
        <f t="shared" si="4"/>
        <v>2</v>
      </c>
      <c r="H7" s="7">
        <f t="shared" si="1"/>
        <v>4</v>
      </c>
    </row>
    <row r="8" spans="1:8" x14ac:dyDescent="0.25">
      <c r="A8" s="4" t="s">
        <v>12</v>
      </c>
      <c r="B8" s="5">
        <v>10</v>
      </c>
      <c r="C8" s="6">
        <f t="shared" si="2"/>
        <v>1</v>
      </c>
      <c r="D8" s="8">
        <v>1</v>
      </c>
      <c r="E8" s="6">
        <f t="shared" si="0"/>
        <v>2</v>
      </c>
      <c r="F8" s="7" t="str">
        <f t="shared" si="3"/>
        <v>2</v>
      </c>
      <c r="G8" s="7" t="str">
        <f t="shared" si="4"/>
        <v>2</v>
      </c>
      <c r="H8" s="7">
        <f t="shared" si="1"/>
        <v>4</v>
      </c>
    </row>
    <row r="9" spans="1:8" x14ac:dyDescent="0.25">
      <c r="A9" s="4" t="s">
        <v>13</v>
      </c>
      <c r="B9" s="5">
        <v>29</v>
      </c>
      <c r="C9" s="6">
        <f t="shared" si="2"/>
        <v>3</v>
      </c>
      <c r="D9" s="8">
        <v>1</v>
      </c>
      <c r="E9" s="6">
        <f t="shared" si="0"/>
        <v>4</v>
      </c>
      <c r="F9" s="7" t="str">
        <f t="shared" si="3"/>
        <v>2</v>
      </c>
      <c r="G9" s="7" t="str">
        <f t="shared" si="4"/>
        <v>2</v>
      </c>
      <c r="H9" s="7">
        <f t="shared" si="1"/>
        <v>4</v>
      </c>
    </row>
    <row r="10" spans="1:8" x14ac:dyDescent="0.25">
      <c r="A10" s="4" t="s">
        <v>14</v>
      </c>
      <c r="B10" s="5">
        <v>40</v>
      </c>
      <c r="C10" s="6">
        <f t="shared" si="2"/>
        <v>5</v>
      </c>
      <c r="D10" s="8">
        <v>1</v>
      </c>
      <c r="E10" s="6">
        <f t="shared" si="0"/>
        <v>6</v>
      </c>
      <c r="F10" s="7" t="str">
        <f t="shared" si="3"/>
        <v>2</v>
      </c>
      <c r="G10" s="7" t="str">
        <f t="shared" si="4"/>
        <v>2</v>
      </c>
      <c r="H10" s="7">
        <f t="shared" si="1"/>
        <v>4</v>
      </c>
    </row>
    <row r="11" spans="1:8" x14ac:dyDescent="0.25">
      <c r="A11" s="4" t="s">
        <v>15</v>
      </c>
      <c r="B11" s="5">
        <v>49</v>
      </c>
      <c r="C11" s="6">
        <f t="shared" si="2"/>
        <v>6</v>
      </c>
      <c r="D11" s="8">
        <v>1</v>
      </c>
      <c r="E11" s="6">
        <f t="shared" si="0"/>
        <v>7</v>
      </c>
      <c r="F11" s="7" t="str">
        <f t="shared" si="3"/>
        <v>2</v>
      </c>
      <c r="G11" s="7" t="str">
        <f t="shared" si="4"/>
        <v>2</v>
      </c>
      <c r="H11" s="7">
        <f t="shared" si="1"/>
        <v>4</v>
      </c>
    </row>
    <row r="12" spans="1:8" x14ac:dyDescent="0.25">
      <c r="A12" s="4" t="s">
        <v>16</v>
      </c>
      <c r="B12" s="5">
        <v>49</v>
      </c>
      <c r="C12" s="6">
        <f t="shared" si="2"/>
        <v>6</v>
      </c>
      <c r="D12" s="8">
        <v>1</v>
      </c>
      <c r="E12" s="6">
        <f t="shared" si="0"/>
        <v>7</v>
      </c>
      <c r="F12" s="7" t="str">
        <f t="shared" si="3"/>
        <v>2</v>
      </c>
      <c r="G12" s="7" t="str">
        <f t="shared" si="4"/>
        <v>2</v>
      </c>
      <c r="H12" s="7">
        <f t="shared" si="1"/>
        <v>4</v>
      </c>
    </row>
    <row r="13" spans="1:8" x14ac:dyDescent="0.25">
      <c r="A13" s="4" t="s">
        <v>17</v>
      </c>
      <c r="B13" s="5">
        <v>0</v>
      </c>
      <c r="C13" s="6">
        <v>0</v>
      </c>
      <c r="D13" s="8">
        <v>0</v>
      </c>
      <c r="E13" s="6">
        <f t="shared" si="0"/>
        <v>0</v>
      </c>
      <c r="F13" s="7">
        <v>0</v>
      </c>
      <c r="G13" s="7">
        <v>0</v>
      </c>
      <c r="H13" s="7">
        <f t="shared" si="1"/>
        <v>0</v>
      </c>
    </row>
    <row r="14" spans="1:8" x14ac:dyDescent="0.25">
      <c r="A14" s="4" t="s">
        <v>18</v>
      </c>
      <c r="B14" s="5">
        <v>103</v>
      </c>
      <c r="C14" s="6">
        <f t="shared" si="2"/>
        <v>14</v>
      </c>
      <c r="D14" s="8">
        <v>1</v>
      </c>
      <c r="E14" s="6">
        <f t="shared" si="0"/>
        <v>15</v>
      </c>
      <c r="F14" s="7" t="str">
        <f t="shared" si="3"/>
        <v>4</v>
      </c>
      <c r="G14" s="7" t="str">
        <f t="shared" si="4"/>
        <v>4</v>
      </c>
      <c r="H14" s="7">
        <f t="shared" si="1"/>
        <v>8</v>
      </c>
    </row>
    <row r="15" spans="1:8" x14ac:dyDescent="0.25">
      <c r="A15" s="4" t="s">
        <v>19</v>
      </c>
      <c r="B15" s="5">
        <v>40</v>
      </c>
      <c r="C15" s="6">
        <f t="shared" si="2"/>
        <v>5</v>
      </c>
      <c r="D15" s="8">
        <v>1</v>
      </c>
      <c r="E15" s="6">
        <f t="shared" si="0"/>
        <v>6</v>
      </c>
      <c r="F15" s="7" t="str">
        <f t="shared" si="3"/>
        <v>2</v>
      </c>
      <c r="G15" s="7" t="str">
        <f t="shared" si="4"/>
        <v>2</v>
      </c>
      <c r="H15" s="7">
        <f t="shared" si="1"/>
        <v>4</v>
      </c>
    </row>
    <row r="16" spans="1:8" x14ac:dyDescent="0.25">
      <c r="A16" s="4" t="s">
        <v>20</v>
      </c>
      <c r="B16" s="5">
        <v>49</v>
      </c>
      <c r="C16" s="6">
        <f t="shared" si="2"/>
        <v>6</v>
      </c>
      <c r="D16" s="8">
        <v>1</v>
      </c>
      <c r="E16" s="6">
        <f t="shared" si="0"/>
        <v>7</v>
      </c>
      <c r="F16" s="7" t="str">
        <f t="shared" si="3"/>
        <v>2</v>
      </c>
      <c r="G16" s="7" t="str">
        <f t="shared" si="4"/>
        <v>2</v>
      </c>
      <c r="H16" s="7">
        <f t="shared" si="1"/>
        <v>4</v>
      </c>
    </row>
    <row r="17" spans="1:8" x14ac:dyDescent="0.25">
      <c r="A17" s="4" t="s">
        <v>21</v>
      </c>
      <c r="B17" s="5">
        <v>49</v>
      </c>
      <c r="C17" s="6">
        <f t="shared" si="2"/>
        <v>6</v>
      </c>
      <c r="D17" s="8">
        <v>1</v>
      </c>
      <c r="E17" s="6">
        <f t="shared" si="0"/>
        <v>7</v>
      </c>
      <c r="F17" s="7" t="str">
        <f t="shared" si="3"/>
        <v>2</v>
      </c>
      <c r="G17" s="7" t="str">
        <f t="shared" si="4"/>
        <v>2</v>
      </c>
      <c r="H17" s="7">
        <f t="shared" si="1"/>
        <v>4</v>
      </c>
    </row>
    <row r="18" spans="1:8" x14ac:dyDescent="0.25">
      <c r="A18" s="4" t="s">
        <v>22</v>
      </c>
      <c r="B18" s="5">
        <v>16</v>
      </c>
      <c r="C18" s="6">
        <f t="shared" si="2"/>
        <v>1</v>
      </c>
      <c r="D18" s="8">
        <v>1</v>
      </c>
      <c r="E18" s="6">
        <f t="shared" si="0"/>
        <v>2</v>
      </c>
      <c r="F18" s="7" t="str">
        <f t="shared" si="3"/>
        <v>2</v>
      </c>
      <c r="G18" s="7" t="str">
        <f t="shared" si="4"/>
        <v>2</v>
      </c>
      <c r="H18" s="7">
        <f t="shared" si="1"/>
        <v>4</v>
      </c>
    </row>
    <row r="19" spans="1:8" x14ac:dyDescent="0.25">
      <c r="A19" s="4" t="s">
        <v>23</v>
      </c>
      <c r="B19" s="5">
        <v>80</v>
      </c>
      <c r="C19" s="6">
        <f t="shared" si="2"/>
        <v>11</v>
      </c>
      <c r="D19" s="8">
        <v>1</v>
      </c>
      <c r="E19" s="6">
        <f t="shared" si="0"/>
        <v>12</v>
      </c>
      <c r="F19" s="7" t="str">
        <f t="shared" si="3"/>
        <v>3</v>
      </c>
      <c r="G19" s="7" t="str">
        <f t="shared" si="4"/>
        <v>3</v>
      </c>
      <c r="H19" s="7">
        <f t="shared" si="1"/>
        <v>6</v>
      </c>
    </row>
    <row r="20" spans="1:8" x14ac:dyDescent="0.25">
      <c r="A20" s="4" t="s">
        <v>24</v>
      </c>
      <c r="B20" s="5">
        <v>40</v>
      </c>
      <c r="C20" s="6">
        <f t="shared" si="2"/>
        <v>5</v>
      </c>
      <c r="D20" s="8">
        <v>1</v>
      </c>
      <c r="E20" s="6">
        <f t="shared" si="0"/>
        <v>6</v>
      </c>
      <c r="F20" s="7" t="str">
        <f t="shared" si="3"/>
        <v>2</v>
      </c>
      <c r="G20" s="7" t="str">
        <f t="shared" si="4"/>
        <v>2</v>
      </c>
      <c r="H20" s="7">
        <f t="shared" si="1"/>
        <v>4</v>
      </c>
    </row>
    <row r="21" spans="1:8" x14ac:dyDescent="0.25">
      <c r="A21" s="4" t="s">
        <v>25</v>
      </c>
      <c r="B21" s="5">
        <v>80</v>
      </c>
      <c r="C21" s="6">
        <f t="shared" si="2"/>
        <v>11</v>
      </c>
      <c r="D21" s="8">
        <v>1</v>
      </c>
      <c r="E21" s="6">
        <f t="shared" si="0"/>
        <v>12</v>
      </c>
      <c r="F21" s="7" t="str">
        <f t="shared" si="3"/>
        <v>3</v>
      </c>
      <c r="G21" s="7" t="str">
        <f t="shared" si="4"/>
        <v>3</v>
      </c>
      <c r="H21" s="7">
        <f t="shared" si="1"/>
        <v>6</v>
      </c>
    </row>
    <row r="22" spans="1:8" x14ac:dyDescent="0.25">
      <c r="A22" s="4" t="s">
        <v>26</v>
      </c>
      <c r="B22" s="5">
        <v>80</v>
      </c>
      <c r="C22" s="6">
        <f t="shared" si="2"/>
        <v>11</v>
      </c>
      <c r="D22" s="8">
        <v>1</v>
      </c>
      <c r="E22" s="6">
        <f t="shared" si="0"/>
        <v>12</v>
      </c>
      <c r="F22" s="7" t="str">
        <f t="shared" si="3"/>
        <v>3</v>
      </c>
      <c r="G22" s="7" t="str">
        <f t="shared" si="4"/>
        <v>3</v>
      </c>
      <c r="H22" s="7">
        <f t="shared" si="1"/>
        <v>6</v>
      </c>
    </row>
    <row r="23" spans="1:8" x14ac:dyDescent="0.25">
      <c r="A23" s="4" t="s">
        <v>27</v>
      </c>
      <c r="B23" s="5">
        <v>80</v>
      </c>
      <c r="C23" s="6">
        <f t="shared" si="2"/>
        <v>11</v>
      </c>
      <c r="D23" s="8">
        <v>1</v>
      </c>
      <c r="E23" s="6">
        <f t="shared" si="0"/>
        <v>12</v>
      </c>
      <c r="F23" s="7" t="str">
        <f t="shared" si="3"/>
        <v>3</v>
      </c>
      <c r="G23" s="7" t="str">
        <f t="shared" si="4"/>
        <v>3</v>
      </c>
      <c r="H23" s="7">
        <f t="shared" si="1"/>
        <v>6</v>
      </c>
    </row>
    <row r="24" spans="1:8" x14ac:dyDescent="0.25">
      <c r="A24" s="9" t="s">
        <v>28</v>
      </c>
      <c r="B24" s="8">
        <v>40</v>
      </c>
      <c r="C24" s="6">
        <f t="shared" si="2"/>
        <v>5</v>
      </c>
      <c r="D24" s="8">
        <v>1</v>
      </c>
      <c r="E24" s="6">
        <f t="shared" si="0"/>
        <v>6</v>
      </c>
      <c r="F24" s="7" t="str">
        <f t="shared" si="3"/>
        <v>2</v>
      </c>
      <c r="G24" s="7" t="str">
        <f t="shared" si="4"/>
        <v>2</v>
      </c>
      <c r="H24" s="7">
        <f t="shared" si="1"/>
        <v>4</v>
      </c>
    </row>
    <row r="25" spans="1:8" x14ac:dyDescent="0.25">
      <c r="A25" s="9" t="s">
        <v>29</v>
      </c>
      <c r="B25" s="8">
        <v>30</v>
      </c>
      <c r="C25" s="6">
        <f t="shared" si="2"/>
        <v>4</v>
      </c>
      <c r="D25" s="8">
        <v>1</v>
      </c>
      <c r="E25" s="6">
        <f t="shared" si="0"/>
        <v>5</v>
      </c>
      <c r="F25" s="7" t="str">
        <f t="shared" si="3"/>
        <v>2</v>
      </c>
      <c r="G25" s="7" t="str">
        <f t="shared" si="4"/>
        <v>2</v>
      </c>
      <c r="H25" s="7">
        <f t="shared" si="1"/>
        <v>4</v>
      </c>
    </row>
    <row r="26" spans="1:8" x14ac:dyDescent="0.25">
      <c r="A26" s="4" t="s">
        <v>30</v>
      </c>
      <c r="B26" s="5">
        <v>43</v>
      </c>
      <c r="C26" s="6">
        <f t="shared" si="2"/>
        <v>5</v>
      </c>
      <c r="D26" s="8">
        <v>1</v>
      </c>
      <c r="E26" s="6">
        <f t="shared" si="0"/>
        <v>6</v>
      </c>
      <c r="F26" s="7" t="str">
        <f t="shared" si="3"/>
        <v>2</v>
      </c>
      <c r="G26" s="7" t="str">
        <f t="shared" si="4"/>
        <v>2</v>
      </c>
      <c r="H26" s="7">
        <f t="shared" si="1"/>
        <v>4</v>
      </c>
    </row>
    <row r="27" spans="1:8" x14ac:dyDescent="0.25">
      <c r="A27" s="10" t="s">
        <v>31</v>
      </c>
      <c r="B27" s="1">
        <f>SUM(B4:B26)</f>
        <v>1023</v>
      </c>
      <c r="C27" s="11">
        <f t="shared" ref="C27:D27" si="5">SUM(C4:C26)</f>
        <v>130</v>
      </c>
      <c r="D27" s="1">
        <f t="shared" si="5"/>
        <v>21</v>
      </c>
      <c r="E27" s="11">
        <f>SUM(E4:E26)</f>
        <v>151</v>
      </c>
      <c r="F27" s="11">
        <f t="shared" ref="F27:G27" si="6">SUM(F26+F24+F25+F23+F22+F21+F20+F19+F18+F17+F16+F15+F14+F13+F12+F11+F10+F9+F8+F7+F6+F5+F4)</f>
        <v>49</v>
      </c>
      <c r="G27" s="11">
        <f t="shared" si="6"/>
        <v>49</v>
      </c>
      <c r="H27" s="11">
        <f>SUM(H26+H24+H25+H23+H22+H21+H20+H19+H18+H17+H16+H15+H14+H13+H12+H11+H10+H9+H8+H7+H6+H5+H4)</f>
        <v>98</v>
      </c>
    </row>
    <row r="29" spans="1:8" x14ac:dyDescent="0.25">
      <c r="B29"/>
      <c r="C29"/>
      <c r="D29"/>
      <c r="E29"/>
      <c r="F29"/>
      <c r="G29"/>
      <c r="H29"/>
    </row>
  </sheetData>
  <mergeCells count="5">
    <mergeCell ref="A2:A3"/>
    <mergeCell ref="B2:B3"/>
    <mergeCell ref="C2:E2"/>
    <mergeCell ref="F2:H2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2021-08-11T07:34:40Z</dcterms:modified>
</cp:coreProperties>
</file>